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8700" activeTab="0"/>
  </bookViews>
  <sheets>
    <sheet name="QĐ KK nam 2022" sheetId="1" r:id="rId1"/>
  </sheets>
  <definedNames>
    <definedName name="_xlnm.Print_Area" localSheetId="0">'QĐ KK nam 2022'!$A$1:$H$92</definedName>
    <definedName name="_xlnm.Print_Titles" localSheetId="0">'QĐ KK nam 2022'!$5:$5</definedName>
  </definedNames>
  <calcPr fullCalcOnLoad="1"/>
</workbook>
</file>

<file path=xl/sharedStrings.xml><?xml version="1.0" encoding="utf-8"?>
<sst xmlns="http://schemas.openxmlformats.org/spreadsheetml/2006/main" count="179" uniqueCount="149">
  <si>
    <t>STT</t>
  </si>
  <si>
    <t>Tên đơn vị</t>
  </si>
  <si>
    <t>I</t>
  </si>
  <si>
    <t>Văn phòng Sở</t>
  </si>
  <si>
    <t>II</t>
  </si>
  <si>
    <t>Sở Tài nguyên và Môi trường</t>
  </si>
  <si>
    <t>Ghi chú</t>
  </si>
  <si>
    <t>Chức vụ</t>
  </si>
  <si>
    <t>Giám đốc</t>
  </si>
  <si>
    <t>Phan Nho Hữu</t>
  </si>
  <si>
    <t>Chánh Văn phòng</t>
  </si>
  <si>
    <t>Vũ Ngọc Hà</t>
  </si>
  <si>
    <t>Phó Chánh Văn phòng</t>
  </si>
  <si>
    <t>Nguyễn Thị Mười</t>
  </si>
  <si>
    <t>Nguyễn Văn Quý</t>
  </si>
  <si>
    <t>Trưởng phòng</t>
  </si>
  <si>
    <t>Lê Minh Sơn</t>
  </si>
  <si>
    <t>Trần Thị Thanh Hà</t>
  </si>
  <si>
    <t xml:space="preserve">Chuyên viên </t>
  </si>
  <si>
    <t>Nguyễn Quốc Trung</t>
  </si>
  <si>
    <t>Nguyễn Văn Tuấn</t>
  </si>
  <si>
    <t>Lê Đình Bảy</t>
  </si>
  <si>
    <t>Kế toán viên</t>
  </si>
  <si>
    <t>Phòng Quản lý Tài nguyên Khoáng sản, Tài nguyên Nước &amp; Khí tượng thuỷ văn</t>
  </si>
  <si>
    <t>Tô Danh Xuân</t>
  </si>
  <si>
    <t>Nguyễn Văn Minh</t>
  </si>
  <si>
    <t>Vũ Văn Giang</t>
  </si>
  <si>
    <t>Thanh tra Sở</t>
  </si>
  <si>
    <t>Chánh Thanh tra</t>
  </si>
  <si>
    <t>Phạm Văn Dục</t>
  </si>
  <si>
    <t>Phó Chánh Thanh tra</t>
  </si>
  <si>
    <t>Thanh tra viên</t>
  </si>
  <si>
    <t>Bùi Xuân Long</t>
  </si>
  <si>
    <t>Phạm Hồng Thái</t>
  </si>
  <si>
    <t>Vũ Thị Thu Hương</t>
  </si>
  <si>
    <t>Chuyên viên</t>
  </si>
  <si>
    <t>Chi cục Bảo vệ môi trường</t>
  </si>
  <si>
    <t>Chi cục Trưởng</t>
  </si>
  <si>
    <t>Hoàng Thị Mai Lan</t>
  </si>
  <si>
    <t>Phó Chi cục Trưởng</t>
  </si>
  <si>
    <t>Dương Khánh Phúc</t>
  </si>
  <si>
    <t>Trần Thị Minh</t>
  </si>
  <si>
    <t>Bùi Thị Hường</t>
  </si>
  <si>
    <t>B</t>
  </si>
  <si>
    <t>KHỐI SỰ NGHIỆP</t>
  </si>
  <si>
    <t>Trung tâm Công nghệ Thông tin</t>
  </si>
  <si>
    <t>An Thị Minh Nhâm</t>
  </si>
  <si>
    <t>Trung tâm Kỹ thuật Tài nguyên</t>
  </si>
  <si>
    <t>Tạ Hữu Đường</t>
  </si>
  <si>
    <t>Nguyễn Công Trường</t>
  </si>
  <si>
    <t>III</t>
  </si>
  <si>
    <t>Nguyễn Thị Thuý</t>
  </si>
  <si>
    <t>Phó Giám đốc</t>
  </si>
  <si>
    <t>Khối Văn phòng Sở</t>
  </si>
  <si>
    <t>A</t>
  </si>
  <si>
    <t>Nguyễn Thị Hằng Nga</t>
  </si>
  <si>
    <t>Đỗ Thị Thảo</t>
  </si>
  <si>
    <t>Nguyễn Quốc Khánh</t>
  </si>
  <si>
    <t>Trưởng phòng HC-TH</t>
  </si>
  <si>
    <t>Văn phòng Đăng ký đất đai</t>
  </si>
  <si>
    <t>Tổng số</t>
  </si>
  <si>
    <t>KHỐI QUẢN LÝ NHÀ NƯỚC</t>
  </si>
  <si>
    <t>Ban lãnh đạo Sở</t>
  </si>
  <si>
    <t>1.1</t>
  </si>
  <si>
    <t>Đinh Thế Mạnh</t>
  </si>
  <si>
    <t>Lê Tiến Dũng</t>
  </si>
  <si>
    <t>Phó Trưởng phòng</t>
  </si>
  <si>
    <t>Đoàn Quốc Tỉnh</t>
  </si>
  <si>
    <t>Nguyễn T.Minh Trang</t>
  </si>
  <si>
    <t>Lý Quang Thương</t>
  </si>
  <si>
    <t>Lê Thị Thanh</t>
  </si>
  <si>
    <t>Phan Anh Tuấn</t>
  </si>
  <si>
    <t>Ngô Văn Toàn</t>
  </si>
  <si>
    <t>Vũ Văn Điệp</t>
  </si>
  <si>
    <t>Nguyễn Bá Linh</t>
  </si>
  <si>
    <t>Hoàng Văn Minh</t>
  </si>
  <si>
    <t>Bùi Đức Duy</t>
  </si>
  <si>
    <t>Trương Mai Trang</t>
  </si>
  <si>
    <t>Đỗ Văn Khánh</t>
  </si>
  <si>
    <t>Mai Hữu Thược</t>
  </si>
  <si>
    <t>Vi Văn Thìn</t>
  </si>
  <si>
    <t>Lê Thị Hạnh</t>
  </si>
  <si>
    <t>Trương Văn Hòa</t>
  </si>
  <si>
    <t>Lò Xuân Du</t>
  </si>
  <si>
    <t>Hoàng Ngọc Lĩnh</t>
  </si>
  <si>
    <t>Đỗ Tất Kỳ</t>
  </si>
  <si>
    <t>IV</t>
  </si>
  <si>
    <t>Trung tâm Quan trắc TNMT</t>
  </si>
  <si>
    <t>1.2</t>
  </si>
  <si>
    <t>1.3</t>
  </si>
  <si>
    <t>2.1</t>
  </si>
  <si>
    <t xml:space="preserve">Phòng Kế hoạch - Tài chính </t>
  </si>
  <si>
    <t>Ma Kim Sơn</t>
  </si>
  <si>
    <t>Trưởng phòng TH - HC</t>
  </si>
  <si>
    <t>Giám đốc Chi nhánh VPĐK huyện Quản Bạ</t>
  </si>
  <si>
    <t>Phó Giám đốc Chi nhánh VPĐK huyện Quản Bạ</t>
  </si>
  <si>
    <t>Giám đốc Chi nhánh VPĐK huyện Yên Minh</t>
  </si>
  <si>
    <t>Giám đốc Chi nhánh VPĐK huyện Đồng Văn</t>
  </si>
  <si>
    <t>Giám đốc Chi nhánh VPĐK huyện Vị Xuyên</t>
  </si>
  <si>
    <t>PGĐ Chi nhánh VPĐK huyện Bắc Quang</t>
  </si>
  <si>
    <t>Giám đốc Chi nhánh VPĐK huyện Quang Bình</t>
  </si>
  <si>
    <t>PGĐ Chi nhánh VPĐK huyện Quang Bình</t>
  </si>
  <si>
    <t>Giám đốc Chi nhánh VPĐK huyện Bắc Mê</t>
  </si>
  <si>
    <t>PGĐ Chi nhánh VPĐK huyện Bắc Mê</t>
  </si>
  <si>
    <t>Giám đốc Chi nhánh VPĐK huyện Hoàng Su Phì</t>
  </si>
  <si>
    <t>PGĐ Chi nhánh VPĐK huyện Hoàng Su Phì</t>
  </si>
  <si>
    <t>PGĐ Chi nhánh VPĐK huyện Xín Mần</t>
  </si>
  <si>
    <t>Giám đốc Chi nhánh VPĐK TP Hà Giang</t>
  </si>
  <si>
    <t>PGĐ Chi nhánh VPĐK TP Hà Giang</t>
  </si>
  <si>
    <t>Nguyễn Văn Học</t>
  </si>
  <si>
    <t>Trịnh Thị Lan</t>
  </si>
  <si>
    <t>Nguyễn T.Minh Huyền</t>
  </si>
  <si>
    <t>Nguyễn Thị Vĩnh</t>
  </si>
  <si>
    <t xml:space="preserve">Kế toán viên </t>
  </si>
  <si>
    <t xml:space="preserve">Nguyễn Thị Hằng </t>
  </si>
  <si>
    <t>Phó trưởng phòng TH - HC, kiêm Kế toán</t>
  </si>
  <si>
    <t>Phó Giám đốc Chi nhánh VPĐK huyện Mèo Vạc</t>
  </si>
  <si>
    <t>Trưởng phòng Đăng ký và cấp GCN</t>
  </si>
  <si>
    <t>Nguyễn Minh Phú</t>
  </si>
  <si>
    <t>Nguyễn T. Bích Huyền</t>
  </si>
  <si>
    <t>Phó phòng Đăng ký và cấp GCN kiêm thủ quỹ</t>
  </si>
  <si>
    <t>Chuyên viên kiêm Thủ quỹ</t>
  </si>
  <si>
    <t>Nguyễn T. Thu Huyền</t>
  </si>
  <si>
    <t>Ấu Quốc Công</t>
  </si>
  <si>
    <t>Nguyễn Chí Công</t>
  </si>
  <si>
    <t>Bùi Thị Thùy Dương</t>
  </si>
  <si>
    <t>Nguyễn Thị Sen</t>
  </si>
  <si>
    <t>DANH SÁCH
Công chức, viên chức có nghĩa vụ kê khai tài sản, thu nhập năm 2022</t>
  </si>
  <si>
    <t>(Kèm theo Quyết định số         /QĐ-STNMT, ngày           /12/2022 của Sở TN&amp;MT)</t>
  </si>
  <si>
    <t>Nguyễn Thế Phương</t>
  </si>
  <si>
    <t>Đối tượng thuộc diện kê khai lần đầu</t>
  </si>
  <si>
    <t>Đối tượng thuộc diện kê khai hàng năm</t>
  </si>
  <si>
    <t>Đối tượng thuộc diện kê khai bổ sung</t>
  </si>
  <si>
    <t>Lê Thị Xuân Hượng</t>
  </si>
  <si>
    <t>Văn thư</t>
  </si>
  <si>
    <t>Trưởng phòng</t>
  </si>
  <si>
    <t>Nguyễn Thanh Thế</t>
  </si>
  <si>
    <t>Phó trưởng phòng</t>
  </si>
  <si>
    <t>Nhân viên -Thủ quỹ</t>
  </si>
  <si>
    <t>Phòng Quản lý đất đai</t>
  </si>
  <si>
    <t>Đỗ Thị Thúy</t>
  </si>
  <si>
    <t>Đặng Thị Hồng Nhung</t>
  </si>
  <si>
    <t>Đỗ Xuân Hậu</t>
  </si>
  <si>
    <t>Lê Mạnh Hiếu</t>
  </si>
  <si>
    <t>Phùng Chung Thành</t>
  </si>
  <si>
    <t>Nguyễn Công Xuất</t>
  </si>
  <si>
    <t>Nguyễn Duy Phúc</t>
  </si>
  <si>
    <t>Quyền Giám đốc</t>
  </si>
  <si>
    <t>Trưởng phòng Tổng hợp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</si>
</sst>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2"/>
      <name val="Times New Roman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3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showZeros="0" tabSelected="1" zoomScalePageLayoutView="0" workbookViewId="0" topLeftCell="A1">
      <selection activeCell="K5" sqref="K5"/>
    </sheetView>
  </sheetViews>
  <sheetFormatPr defaultColWidth="9.00390625" defaultRowHeight="15.75"/>
  <cols>
    <col min="1" max="1" width="5.25390625" style="2" customWidth="1"/>
    <col min="2" max="2" width="20.75390625" style="2" customWidth="1"/>
    <col min="3" max="3" width="34.375" style="12" customWidth="1"/>
    <col min="4" max="4" width="5.25390625" style="2" customWidth="1"/>
    <col min="5" max="7" width="8.375" style="2" customWidth="1"/>
    <col min="8" max="8" width="9.50390625" style="2" customWidth="1"/>
    <col min="9" max="16384" width="9.00390625" style="2" customWidth="1"/>
  </cols>
  <sheetData>
    <row r="1" spans="1:8" ht="39" customHeight="1">
      <c r="A1" s="21" t="s">
        <v>127</v>
      </c>
      <c r="B1" s="21"/>
      <c r="C1" s="21"/>
      <c r="D1" s="21"/>
      <c r="E1" s="21"/>
      <c r="F1" s="21"/>
      <c r="G1" s="21"/>
      <c r="H1" s="21"/>
    </row>
    <row r="2" spans="1:8" ht="1.5" customHeight="1">
      <c r="A2" s="10"/>
      <c r="B2" s="10"/>
      <c r="C2" s="10"/>
      <c r="D2" s="10"/>
      <c r="E2" s="10"/>
      <c r="F2" s="10"/>
      <c r="G2" s="10"/>
      <c r="H2" s="10"/>
    </row>
    <row r="3" spans="1:8" ht="15" customHeight="1">
      <c r="A3" s="22" t="s">
        <v>128</v>
      </c>
      <c r="B3" s="22"/>
      <c r="C3" s="22"/>
      <c r="D3" s="22"/>
      <c r="E3" s="22"/>
      <c r="F3" s="22"/>
      <c r="G3" s="22"/>
      <c r="H3" s="22"/>
    </row>
    <row r="4" ht="8.25" customHeight="1">
      <c r="A4" s="11"/>
    </row>
    <row r="5" spans="1:8" s="13" customFormat="1" ht="51">
      <c r="A5" s="8" t="s">
        <v>0</v>
      </c>
      <c r="B5" s="8" t="s">
        <v>1</v>
      </c>
      <c r="C5" s="8" t="s">
        <v>7</v>
      </c>
      <c r="D5" s="8" t="s">
        <v>60</v>
      </c>
      <c r="E5" s="8" t="s">
        <v>130</v>
      </c>
      <c r="F5" s="8" t="s">
        <v>131</v>
      </c>
      <c r="G5" s="8" t="s">
        <v>132</v>
      </c>
      <c r="H5" s="8" t="s">
        <v>6</v>
      </c>
    </row>
    <row r="6" spans="1:8" s="7" customFormat="1" ht="20.25" customHeight="1">
      <c r="A6" s="14"/>
      <c r="B6" s="23" t="s">
        <v>5</v>
      </c>
      <c r="C6" s="23"/>
      <c r="D6" s="14">
        <f>SUM(E6:G6)</f>
        <v>67</v>
      </c>
      <c r="E6" s="14">
        <f>E7+E56</f>
        <v>12</v>
      </c>
      <c r="F6" s="14">
        <f>F7+F56</f>
        <v>55</v>
      </c>
      <c r="G6" s="14"/>
      <c r="H6" s="14"/>
    </row>
    <row r="7" spans="1:8" s="7" customFormat="1" ht="20.25" customHeight="1">
      <c r="A7" s="15" t="s">
        <v>54</v>
      </c>
      <c r="B7" s="19" t="s">
        <v>61</v>
      </c>
      <c r="C7" s="19"/>
      <c r="D7" s="15">
        <f>SUM(E7:G7)</f>
        <v>36</v>
      </c>
      <c r="E7" s="15">
        <f>E8+E46</f>
        <v>6</v>
      </c>
      <c r="F7" s="15">
        <f>F8+F46</f>
        <v>30</v>
      </c>
      <c r="G7" s="15"/>
      <c r="H7" s="16"/>
    </row>
    <row r="8" spans="1:8" s="7" customFormat="1" ht="20.25" customHeight="1">
      <c r="A8" s="15" t="s">
        <v>2</v>
      </c>
      <c r="B8" s="19" t="s">
        <v>53</v>
      </c>
      <c r="C8" s="19"/>
      <c r="D8" s="15">
        <f>SUM(E8:G8)</f>
        <v>27</v>
      </c>
      <c r="E8" s="15">
        <f>E9+E13+E29+E23+E39+E18</f>
        <v>4</v>
      </c>
      <c r="F8" s="15">
        <f>F9+F13+F29+F23+F39+F18</f>
        <v>23</v>
      </c>
      <c r="G8" s="15"/>
      <c r="H8" s="16"/>
    </row>
    <row r="9" spans="1:8" s="7" customFormat="1" ht="20.25" customHeight="1">
      <c r="A9" s="15">
        <v>1</v>
      </c>
      <c r="B9" s="20" t="s">
        <v>62</v>
      </c>
      <c r="C9" s="20"/>
      <c r="D9" s="15">
        <f>SUM(E9:G9)</f>
        <v>3</v>
      </c>
      <c r="E9" s="15">
        <f>SUM(E10:E12)</f>
        <v>1</v>
      </c>
      <c r="F9" s="15">
        <f>SUM(F10:F12)</f>
        <v>2</v>
      </c>
      <c r="G9" s="15"/>
      <c r="H9" s="15"/>
    </row>
    <row r="10" spans="1:8" s="7" customFormat="1" ht="20.25" customHeight="1">
      <c r="A10" s="1" t="s">
        <v>63</v>
      </c>
      <c r="B10" s="6" t="s">
        <v>64</v>
      </c>
      <c r="C10" s="1" t="s">
        <v>147</v>
      </c>
      <c r="D10" s="1">
        <f aca="true" t="shared" si="0" ref="D10:D71">SUM(F10:G10)</f>
        <v>1</v>
      </c>
      <c r="E10" s="1"/>
      <c r="F10" s="1">
        <v>1</v>
      </c>
      <c r="G10" s="1"/>
      <c r="H10" s="1"/>
    </row>
    <row r="11" spans="1:8" s="7" customFormat="1" ht="20.25" customHeight="1">
      <c r="A11" s="1" t="s">
        <v>88</v>
      </c>
      <c r="B11" s="6" t="s">
        <v>129</v>
      </c>
      <c r="C11" s="1" t="s">
        <v>52</v>
      </c>
      <c r="D11" s="1">
        <f t="shared" si="0"/>
        <v>0</v>
      </c>
      <c r="E11" s="1">
        <v>1</v>
      </c>
      <c r="F11" s="1"/>
      <c r="G11" s="1"/>
      <c r="H11" s="1"/>
    </row>
    <row r="12" spans="1:8" s="7" customFormat="1" ht="20.25" customHeight="1">
      <c r="A12" s="1" t="s">
        <v>89</v>
      </c>
      <c r="B12" s="6" t="s">
        <v>123</v>
      </c>
      <c r="C12" s="1" t="s">
        <v>52</v>
      </c>
      <c r="D12" s="1">
        <f t="shared" si="0"/>
        <v>1</v>
      </c>
      <c r="E12" s="1"/>
      <c r="F12" s="1">
        <v>1</v>
      </c>
      <c r="G12" s="1"/>
      <c r="H12" s="1"/>
    </row>
    <row r="13" spans="1:8" s="7" customFormat="1" ht="20.25" customHeight="1">
      <c r="A13" s="15">
        <v>2</v>
      </c>
      <c r="B13" s="19" t="s">
        <v>3</v>
      </c>
      <c r="C13" s="19"/>
      <c r="D13" s="15">
        <f>SUM(E13:G13)</f>
        <v>3</v>
      </c>
      <c r="E13" s="15">
        <f>SUM(E14:E16)</f>
        <v>0</v>
      </c>
      <c r="F13" s="15">
        <f>SUM(F14:F16)</f>
        <v>3</v>
      </c>
      <c r="G13" s="15"/>
      <c r="H13" s="16"/>
    </row>
    <row r="14" spans="1:8" s="7" customFormat="1" ht="20.25" customHeight="1">
      <c r="A14" s="1" t="s">
        <v>90</v>
      </c>
      <c r="B14" s="6" t="s">
        <v>11</v>
      </c>
      <c r="C14" s="1" t="s">
        <v>10</v>
      </c>
      <c r="D14" s="1">
        <f t="shared" si="0"/>
        <v>1</v>
      </c>
      <c r="E14" s="1"/>
      <c r="F14" s="1">
        <v>1</v>
      </c>
      <c r="G14" s="1"/>
      <c r="H14" s="1"/>
    </row>
    <row r="15" spans="1:8" s="7" customFormat="1" ht="20.25" customHeight="1">
      <c r="A15" s="1">
        <v>2.2</v>
      </c>
      <c r="B15" s="6" t="s">
        <v>126</v>
      </c>
      <c r="C15" s="1" t="s">
        <v>12</v>
      </c>
      <c r="D15" s="1">
        <v>1</v>
      </c>
      <c r="E15" s="1"/>
      <c r="F15" s="1">
        <v>1</v>
      </c>
      <c r="G15" s="1"/>
      <c r="H15" s="1"/>
    </row>
    <row r="16" spans="1:8" s="7" customFormat="1" ht="20.25" customHeight="1">
      <c r="A16" s="1">
        <v>2.3</v>
      </c>
      <c r="B16" s="6" t="s">
        <v>13</v>
      </c>
      <c r="C16" s="1" t="s">
        <v>35</v>
      </c>
      <c r="D16" s="1">
        <f t="shared" si="0"/>
        <v>1</v>
      </c>
      <c r="E16" s="1"/>
      <c r="F16" s="1">
        <v>1</v>
      </c>
      <c r="G16" s="1"/>
      <c r="H16" s="1"/>
    </row>
    <row r="17" spans="1:8" s="7" customFormat="1" ht="20.25" customHeight="1">
      <c r="A17" s="1">
        <v>2.4</v>
      </c>
      <c r="B17" s="6" t="s">
        <v>133</v>
      </c>
      <c r="C17" s="1" t="s">
        <v>134</v>
      </c>
      <c r="D17" s="1"/>
      <c r="E17" s="1"/>
      <c r="F17" s="1">
        <v>1</v>
      </c>
      <c r="G17" s="1"/>
      <c r="H17" s="1"/>
    </row>
    <row r="18" spans="1:8" s="7" customFormat="1" ht="20.25" customHeight="1">
      <c r="A18" s="15">
        <v>3</v>
      </c>
      <c r="B18" s="19" t="s">
        <v>27</v>
      </c>
      <c r="C18" s="19"/>
      <c r="D18" s="15">
        <f>SUM(E18:G18)</f>
        <v>4</v>
      </c>
      <c r="E18" s="15">
        <f>SUM(E19:E22)</f>
        <v>0</v>
      </c>
      <c r="F18" s="15">
        <f>SUM(F19:F22)</f>
        <v>4</v>
      </c>
      <c r="G18" s="15"/>
      <c r="H18" s="16"/>
    </row>
    <row r="19" spans="1:8" s="7" customFormat="1" ht="20.25" customHeight="1">
      <c r="A19" s="1">
        <v>3.1</v>
      </c>
      <c r="B19" s="6" t="s">
        <v>29</v>
      </c>
      <c r="C19" s="1" t="s">
        <v>28</v>
      </c>
      <c r="D19" s="1">
        <f aca="true" t="shared" si="1" ref="D19:D28">SUM(F19:G19)</f>
        <v>1</v>
      </c>
      <c r="E19" s="1"/>
      <c r="F19" s="1">
        <v>1</v>
      </c>
      <c r="G19" s="1"/>
      <c r="H19" s="1"/>
    </row>
    <row r="20" spans="1:8" s="7" customFormat="1" ht="20.25" customHeight="1">
      <c r="A20" s="1">
        <v>3.2</v>
      </c>
      <c r="B20" s="6" t="s">
        <v>32</v>
      </c>
      <c r="C20" s="1" t="s">
        <v>30</v>
      </c>
      <c r="D20" s="1">
        <f t="shared" si="1"/>
        <v>1</v>
      </c>
      <c r="E20" s="1"/>
      <c r="F20" s="1">
        <v>1</v>
      </c>
      <c r="G20" s="1"/>
      <c r="H20" s="1"/>
    </row>
    <row r="21" spans="1:8" s="7" customFormat="1" ht="20.25" customHeight="1">
      <c r="A21" s="1">
        <v>3.3</v>
      </c>
      <c r="B21" s="6" t="s">
        <v>33</v>
      </c>
      <c r="C21" s="1" t="s">
        <v>31</v>
      </c>
      <c r="D21" s="1">
        <f t="shared" si="1"/>
        <v>1</v>
      </c>
      <c r="E21" s="1"/>
      <c r="F21" s="1">
        <v>1</v>
      </c>
      <c r="G21" s="1"/>
      <c r="H21" s="1"/>
    </row>
    <row r="22" spans="1:8" s="7" customFormat="1" ht="20.25" customHeight="1">
      <c r="A22" s="1">
        <v>3.4</v>
      </c>
      <c r="B22" s="6" t="s">
        <v>34</v>
      </c>
      <c r="C22" s="1" t="s">
        <v>31</v>
      </c>
      <c r="D22" s="1">
        <f t="shared" si="1"/>
        <v>1</v>
      </c>
      <c r="E22" s="1"/>
      <c r="F22" s="1">
        <v>1</v>
      </c>
      <c r="G22" s="1"/>
      <c r="H22" s="1"/>
    </row>
    <row r="23" spans="1:8" s="7" customFormat="1" ht="20.25" customHeight="1">
      <c r="A23" s="15">
        <v>4</v>
      </c>
      <c r="B23" s="19" t="s">
        <v>91</v>
      </c>
      <c r="C23" s="19"/>
      <c r="D23" s="15">
        <f>SUM(E23:G23)</f>
        <v>5</v>
      </c>
      <c r="E23" s="15">
        <f>SUM(E24:E28)</f>
        <v>2</v>
      </c>
      <c r="F23" s="15">
        <f>SUM(F24:F28)</f>
        <v>3</v>
      </c>
      <c r="G23" s="15"/>
      <c r="H23" s="16"/>
    </row>
    <row r="24" spans="1:8" s="7" customFormat="1" ht="20.25" customHeight="1">
      <c r="A24" s="1">
        <v>4.1</v>
      </c>
      <c r="B24" s="6" t="s">
        <v>68</v>
      </c>
      <c r="C24" s="1" t="s">
        <v>135</v>
      </c>
      <c r="D24" s="1">
        <f t="shared" si="1"/>
        <v>0</v>
      </c>
      <c r="E24" s="1">
        <v>1</v>
      </c>
      <c r="F24" s="1"/>
      <c r="G24" s="1"/>
      <c r="H24" s="1"/>
    </row>
    <row r="25" spans="1:8" s="7" customFormat="1" ht="20.25" customHeight="1">
      <c r="A25" s="1">
        <v>4.2</v>
      </c>
      <c r="B25" s="6" t="s">
        <v>136</v>
      </c>
      <c r="C25" s="1" t="s">
        <v>137</v>
      </c>
      <c r="D25" s="1"/>
      <c r="E25" s="1">
        <v>1</v>
      </c>
      <c r="F25" s="1"/>
      <c r="G25" s="1"/>
      <c r="H25" s="1"/>
    </row>
    <row r="26" spans="1:8" s="7" customFormat="1" ht="20.25" customHeight="1">
      <c r="A26" s="1">
        <v>4.3</v>
      </c>
      <c r="B26" s="6" t="s">
        <v>122</v>
      </c>
      <c r="C26" s="1" t="s">
        <v>22</v>
      </c>
      <c r="D26" s="1">
        <f t="shared" si="1"/>
        <v>1</v>
      </c>
      <c r="E26" s="1"/>
      <c r="F26" s="1">
        <v>1</v>
      </c>
      <c r="G26" s="1"/>
      <c r="H26" s="1"/>
    </row>
    <row r="27" spans="1:8" s="7" customFormat="1" ht="20.25" customHeight="1">
      <c r="A27" s="1">
        <v>4.4</v>
      </c>
      <c r="B27" s="6" t="s">
        <v>111</v>
      </c>
      <c r="C27" s="1" t="s">
        <v>22</v>
      </c>
      <c r="D27" s="1">
        <f t="shared" si="1"/>
        <v>1</v>
      </c>
      <c r="E27" s="1"/>
      <c r="F27" s="1">
        <v>1</v>
      </c>
      <c r="G27" s="1"/>
      <c r="H27" s="1"/>
    </row>
    <row r="28" spans="1:8" s="7" customFormat="1" ht="20.25" customHeight="1">
      <c r="A28" s="1">
        <v>4.5</v>
      </c>
      <c r="B28" s="6" t="s">
        <v>112</v>
      </c>
      <c r="C28" s="1" t="s">
        <v>138</v>
      </c>
      <c r="D28" s="1">
        <f t="shared" si="1"/>
        <v>1</v>
      </c>
      <c r="E28" s="1"/>
      <c r="F28" s="1">
        <v>1</v>
      </c>
      <c r="G28" s="1"/>
      <c r="H28" s="1"/>
    </row>
    <row r="29" spans="1:8" s="7" customFormat="1" ht="20.25" customHeight="1">
      <c r="A29" s="15">
        <v>5</v>
      </c>
      <c r="B29" s="19" t="s">
        <v>139</v>
      </c>
      <c r="C29" s="19"/>
      <c r="D29" s="15">
        <f>SUM(E29:G29)</f>
        <v>7</v>
      </c>
      <c r="E29" s="15">
        <f>SUM(E30:E36)</f>
        <v>1</v>
      </c>
      <c r="F29" s="15">
        <f>SUM(F30:F36)</f>
        <v>6</v>
      </c>
      <c r="G29" s="15"/>
      <c r="H29" s="16"/>
    </row>
    <row r="30" spans="1:8" s="7" customFormat="1" ht="20.25" customHeight="1">
      <c r="A30" s="1">
        <v>5.1</v>
      </c>
      <c r="B30" s="6" t="s">
        <v>85</v>
      </c>
      <c r="C30" s="1" t="s">
        <v>15</v>
      </c>
      <c r="D30" s="1">
        <f t="shared" si="0"/>
        <v>1</v>
      </c>
      <c r="E30" s="1"/>
      <c r="F30" s="1">
        <v>1</v>
      </c>
      <c r="G30" s="1"/>
      <c r="H30" s="1"/>
    </row>
    <row r="31" spans="1:8" s="7" customFormat="1" ht="20.25" customHeight="1">
      <c r="A31" s="1">
        <v>5.2</v>
      </c>
      <c r="B31" s="6" t="s">
        <v>20</v>
      </c>
      <c r="C31" s="1" t="s">
        <v>66</v>
      </c>
      <c r="D31" s="1">
        <f t="shared" si="0"/>
        <v>1</v>
      </c>
      <c r="E31" s="1"/>
      <c r="F31" s="1">
        <v>1</v>
      </c>
      <c r="G31" s="1"/>
      <c r="H31" s="1"/>
    </row>
    <row r="32" spans="1:8" s="7" customFormat="1" ht="20.25" customHeight="1">
      <c r="A32" s="1">
        <v>5.3</v>
      </c>
      <c r="B32" s="6" t="s">
        <v>14</v>
      </c>
      <c r="C32" s="1" t="s">
        <v>66</v>
      </c>
      <c r="D32" s="1">
        <f>SUM(F32:G32)</f>
        <v>0</v>
      </c>
      <c r="E32" s="1">
        <v>1</v>
      </c>
      <c r="F32" s="1"/>
      <c r="G32" s="1"/>
      <c r="H32" s="1"/>
    </row>
    <row r="33" spans="1:8" s="7" customFormat="1" ht="20.25" customHeight="1">
      <c r="A33" s="1">
        <v>5.4</v>
      </c>
      <c r="B33" s="6" t="s">
        <v>65</v>
      </c>
      <c r="C33" s="1" t="s">
        <v>66</v>
      </c>
      <c r="D33" s="1">
        <f>SUM(F33:G33)</f>
        <v>1</v>
      </c>
      <c r="E33" s="1"/>
      <c r="F33" s="1">
        <v>1</v>
      </c>
      <c r="G33" s="1"/>
      <c r="H33" s="1"/>
    </row>
    <row r="34" spans="1:8" s="7" customFormat="1" ht="20.25" customHeight="1">
      <c r="A34" s="1">
        <v>5.5</v>
      </c>
      <c r="B34" s="6" t="s">
        <v>17</v>
      </c>
      <c r="C34" s="1" t="s">
        <v>18</v>
      </c>
      <c r="D34" s="1">
        <f t="shared" si="0"/>
        <v>1</v>
      </c>
      <c r="E34" s="1"/>
      <c r="F34" s="1">
        <v>1</v>
      </c>
      <c r="G34" s="1"/>
      <c r="H34" s="1"/>
    </row>
    <row r="35" spans="1:8" s="7" customFormat="1" ht="20.25" customHeight="1">
      <c r="A35" s="1">
        <v>5.6</v>
      </c>
      <c r="B35" s="6" t="s">
        <v>21</v>
      </c>
      <c r="C35" s="1" t="s">
        <v>18</v>
      </c>
      <c r="D35" s="1">
        <f t="shared" si="0"/>
        <v>1</v>
      </c>
      <c r="E35" s="1"/>
      <c r="F35" s="1">
        <v>1</v>
      </c>
      <c r="G35" s="1"/>
      <c r="H35" s="1"/>
    </row>
    <row r="36" spans="1:8" s="7" customFormat="1" ht="20.25" customHeight="1">
      <c r="A36" s="1">
        <v>5.7</v>
      </c>
      <c r="B36" s="6" t="s">
        <v>56</v>
      </c>
      <c r="C36" s="1" t="s">
        <v>18</v>
      </c>
      <c r="D36" s="1">
        <f t="shared" si="0"/>
        <v>1</v>
      </c>
      <c r="E36" s="1"/>
      <c r="F36" s="1">
        <v>1</v>
      </c>
      <c r="G36" s="1"/>
      <c r="H36" s="1"/>
    </row>
    <row r="37" spans="1:8" s="7" customFormat="1" ht="20.25" customHeight="1">
      <c r="A37" s="1">
        <v>5.8</v>
      </c>
      <c r="B37" s="6" t="s">
        <v>109</v>
      </c>
      <c r="C37" s="1" t="s">
        <v>35</v>
      </c>
      <c r="D37" s="1">
        <f>SUM(F37:G37)</f>
        <v>1</v>
      </c>
      <c r="E37" s="1"/>
      <c r="F37" s="1">
        <v>1</v>
      </c>
      <c r="G37" s="1"/>
      <c r="H37" s="1"/>
    </row>
    <row r="38" spans="1:8" s="7" customFormat="1" ht="20.25" customHeight="1">
      <c r="A38" s="1">
        <v>5.9</v>
      </c>
      <c r="B38" s="6" t="s">
        <v>110</v>
      </c>
      <c r="C38" s="1" t="s">
        <v>35</v>
      </c>
      <c r="D38" s="1">
        <f>SUM(F38:G38)</f>
        <v>1</v>
      </c>
      <c r="E38" s="1"/>
      <c r="F38" s="1">
        <v>1</v>
      </c>
      <c r="G38" s="1"/>
      <c r="H38" s="1"/>
    </row>
    <row r="39" spans="1:8" s="7" customFormat="1" ht="34.5" customHeight="1">
      <c r="A39" s="15">
        <v>6</v>
      </c>
      <c r="B39" s="19" t="s">
        <v>23</v>
      </c>
      <c r="C39" s="19"/>
      <c r="D39" s="15">
        <f>SUM(E39:G39)</f>
        <v>5</v>
      </c>
      <c r="E39" s="15">
        <f>SUM(E40:E44)</f>
        <v>0</v>
      </c>
      <c r="F39" s="15">
        <f>SUM(F40:F44)</f>
        <v>5</v>
      </c>
      <c r="G39" s="15"/>
      <c r="H39" s="16"/>
    </row>
    <row r="40" spans="1:8" s="7" customFormat="1" ht="20.25" customHeight="1">
      <c r="A40" s="1">
        <v>6.1</v>
      </c>
      <c r="B40" s="6" t="s">
        <v>24</v>
      </c>
      <c r="C40" s="1" t="s">
        <v>15</v>
      </c>
      <c r="D40" s="1">
        <f t="shared" si="0"/>
        <v>1</v>
      </c>
      <c r="E40" s="1"/>
      <c r="F40" s="1">
        <v>1</v>
      </c>
      <c r="G40" s="1"/>
      <c r="H40" s="1"/>
    </row>
    <row r="41" spans="1:8" s="7" customFormat="1" ht="20.25" customHeight="1">
      <c r="A41" s="1">
        <v>6.2</v>
      </c>
      <c r="B41" s="6" t="s">
        <v>26</v>
      </c>
      <c r="C41" s="1" t="s">
        <v>66</v>
      </c>
      <c r="D41" s="1">
        <f t="shared" si="0"/>
        <v>1</v>
      </c>
      <c r="E41" s="1"/>
      <c r="F41" s="1">
        <v>1</v>
      </c>
      <c r="G41" s="1"/>
      <c r="H41" s="1"/>
    </row>
    <row r="42" spans="1:8" s="7" customFormat="1" ht="20.25" customHeight="1">
      <c r="A42" s="1">
        <v>6.3</v>
      </c>
      <c r="B42" s="6" t="s">
        <v>25</v>
      </c>
      <c r="C42" s="1" t="s">
        <v>35</v>
      </c>
      <c r="D42" s="1">
        <f>SUM(F42:G42)</f>
        <v>1</v>
      </c>
      <c r="E42" s="1"/>
      <c r="F42" s="1">
        <v>1</v>
      </c>
      <c r="G42" s="1"/>
      <c r="H42" s="1"/>
    </row>
    <row r="43" spans="1:8" s="7" customFormat="1" ht="20.25" customHeight="1">
      <c r="A43" s="1">
        <v>6.4</v>
      </c>
      <c r="B43" s="6" t="s">
        <v>72</v>
      </c>
      <c r="C43" s="1" t="s">
        <v>35</v>
      </c>
      <c r="D43" s="1">
        <f t="shared" si="0"/>
        <v>1</v>
      </c>
      <c r="E43" s="1"/>
      <c r="F43" s="1">
        <v>1</v>
      </c>
      <c r="G43" s="1"/>
      <c r="H43" s="1"/>
    </row>
    <row r="44" spans="1:8" s="7" customFormat="1" ht="20.25" customHeight="1">
      <c r="A44" s="1">
        <v>6.5</v>
      </c>
      <c r="B44" s="6" t="s">
        <v>69</v>
      </c>
      <c r="C44" s="1" t="s">
        <v>35</v>
      </c>
      <c r="D44" s="1">
        <f t="shared" si="0"/>
        <v>1</v>
      </c>
      <c r="E44" s="1"/>
      <c r="F44" s="1">
        <v>1</v>
      </c>
      <c r="G44" s="1"/>
      <c r="H44" s="1"/>
    </row>
    <row r="45" spans="1:8" s="7" customFormat="1" ht="20.25" customHeight="1">
      <c r="A45" s="1">
        <v>6.6</v>
      </c>
      <c r="B45" s="6" t="s">
        <v>140</v>
      </c>
      <c r="C45" s="1" t="s">
        <v>35</v>
      </c>
      <c r="D45" s="1">
        <f t="shared" si="0"/>
        <v>1</v>
      </c>
      <c r="E45" s="1"/>
      <c r="F45" s="1">
        <v>1</v>
      </c>
      <c r="G45" s="1"/>
      <c r="H45" s="1"/>
    </row>
    <row r="46" spans="1:8" s="7" customFormat="1" ht="20.25" customHeight="1">
      <c r="A46" s="15" t="s">
        <v>4</v>
      </c>
      <c r="B46" s="19" t="s">
        <v>36</v>
      </c>
      <c r="C46" s="19"/>
      <c r="D46" s="15">
        <f>SUM(E46:G46)</f>
        <v>9</v>
      </c>
      <c r="E46" s="15">
        <f>SUM(E47:E55)</f>
        <v>2</v>
      </c>
      <c r="F46" s="15">
        <f>SUM(F47:F55)</f>
        <v>7</v>
      </c>
      <c r="G46" s="15">
        <f>SUM(I46:J46)</f>
        <v>0</v>
      </c>
      <c r="H46" s="16"/>
    </row>
    <row r="47" spans="1:8" s="7" customFormat="1" ht="20.25" customHeight="1">
      <c r="A47" s="1">
        <v>1</v>
      </c>
      <c r="B47" s="6" t="s">
        <v>40</v>
      </c>
      <c r="C47" s="1" t="s">
        <v>37</v>
      </c>
      <c r="D47" s="1">
        <f t="shared" si="0"/>
        <v>0</v>
      </c>
      <c r="E47" s="1">
        <v>1</v>
      </c>
      <c r="F47" s="1"/>
      <c r="G47" s="1"/>
      <c r="H47" s="1"/>
    </row>
    <row r="48" spans="1:8" s="7" customFormat="1" ht="20.25" customHeight="1">
      <c r="A48" s="1">
        <v>2</v>
      </c>
      <c r="B48" s="6" t="s">
        <v>118</v>
      </c>
      <c r="C48" s="1" t="s">
        <v>39</v>
      </c>
      <c r="D48" s="1">
        <f t="shared" si="0"/>
        <v>1</v>
      </c>
      <c r="E48" s="1"/>
      <c r="F48" s="1">
        <v>1</v>
      </c>
      <c r="G48" s="1"/>
      <c r="H48" s="1"/>
    </row>
    <row r="49" spans="1:8" s="7" customFormat="1" ht="20.25" customHeight="1">
      <c r="A49" s="1">
        <v>3</v>
      </c>
      <c r="B49" s="6" t="s">
        <v>38</v>
      </c>
      <c r="C49" s="1" t="s">
        <v>39</v>
      </c>
      <c r="D49" s="1">
        <f t="shared" si="0"/>
        <v>1</v>
      </c>
      <c r="E49" s="1"/>
      <c r="F49" s="1">
        <v>1</v>
      </c>
      <c r="G49" s="1"/>
      <c r="H49" s="1"/>
    </row>
    <row r="50" spans="1:8" s="7" customFormat="1" ht="30.75" customHeight="1">
      <c r="A50" s="1">
        <v>4</v>
      </c>
      <c r="B50" s="6" t="s">
        <v>41</v>
      </c>
      <c r="C50" s="1" t="s">
        <v>148</v>
      </c>
      <c r="D50" s="1">
        <f t="shared" si="0"/>
        <v>1</v>
      </c>
      <c r="E50" s="1"/>
      <c r="F50" s="1">
        <v>1</v>
      </c>
      <c r="G50" s="1"/>
      <c r="H50" s="1"/>
    </row>
    <row r="51" spans="1:8" s="7" customFormat="1" ht="20.25" customHeight="1">
      <c r="A51" s="1">
        <v>5</v>
      </c>
      <c r="B51" s="6" t="s">
        <v>70</v>
      </c>
      <c r="C51" s="1" t="s">
        <v>113</v>
      </c>
      <c r="D51" s="1">
        <f t="shared" si="0"/>
        <v>1</v>
      </c>
      <c r="E51" s="1"/>
      <c r="F51" s="1">
        <v>1</v>
      </c>
      <c r="G51" s="1"/>
      <c r="H51" s="1"/>
    </row>
    <row r="52" spans="1:8" s="7" customFormat="1" ht="20.25" customHeight="1">
      <c r="A52" s="1">
        <v>6</v>
      </c>
      <c r="B52" s="6" t="s">
        <v>125</v>
      </c>
      <c r="C52" s="1" t="s">
        <v>35</v>
      </c>
      <c r="D52" s="1">
        <f t="shared" si="0"/>
        <v>1</v>
      </c>
      <c r="E52" s="1"/>
      <c r="F52" s="1">
        <v>1</v>
      </c>
      <c r="G52" s="1"/>
      <c r="H52" s="1"/>
    </row>
    <row r="53" spans="1:8" s="7" customFormat="1" ht="20.25" customHeight="1">
      <c r="A53" s="1">
        <v>7</v>
      </c>
      <c r="B53" s="6" t="s">
        <v>71</v>
      </c>
      <c r="C53" s="1" t="s">
        <v>35</v>
      </c>
      <c r="D53" s="1">
        <f t="shared" si="0"/>
        <v>1</v>
      </c>
      <c r="E53" s="1"/>
      <c r="F53" s="1">
        <v>1</v>
      </c>
      <c r="G53" s="1"/>
      <c r="H53" s="1"/>
    </row>
    <row r="54" spans="1:8" s="7" customFormat="1" ht="20.25" customHeight="1">
      <c r="A54" s="1">
        <v>8</v>
      </c>
      <c r="B54" s="6" t="s">
        <v>42</v>
      </c>
      <c r="C54" s="1" t="s">
        <v>121</v>
      </c>
      <c r="D54" s="1">
        <f t="shared" si="0"/>
        <v>1</v>
      </c>
      <c r="E54" s="1"/>
      <c r="F54" s="1">
        <v>1</v>
      </c>
      <c r="G54" s="1"/>
      <c r="H54" s="1"/>
    </row>
    <row r="55" spans="1:8" s="7" customFormat="1" ht="20.25" customHeight="1">
      <c r="A55" s="1">
        <v>9</v>
      </c>
      <c r="B55" s="6" t="s">
        <v>141</v>
      </c>
      <c r="C55" s="1" t="s">
        <v>35</v>
      </c>
      <c r="D55" s="1">
        <f t="shared" si="0"/>
        <v>0</v>
      </c>
      <c r="E55" s="1">
        <v>1</v>
      </c>
      <c r="F55" s="1"/>
      <c r="G55" s="1"/>
      <c r="H55" s="1"/>
    </row>
    <row r="56" spans="1:8" s="7" customFormat="1" ht="20.25" customHeight="1">
      <c r="A56" s="15" t="s">
        <v>43</v>
      </c>
      <c r="B56" s="16" t="s">
        <v>44</v>
      </c>
      <c r="C56" s="15"/>
      <c r="D56" s="15">
        <f>SUM(E56:G56)</f>
        <v>31</v>
      </c>
      <c r="E56" s="15">
        <f>SUM(E57+E60+E64+E88)</f>
        <v>6</v>
      </c>
      <c r="F56" s="15">
        <f>SUM(F57+F60+F64+F88)</f>
        <v>25</v>
      </c>
      <c r="G56" s="15"/>
      <c r="H56" s="16"/>
    </row>
    <row r="57" spans="1:8" s="7" customFormat="1" ht="20.25" customHeight="1">
      <c r="A57" s="15" t="s">
        <v>2</v>
      </c>
      <c r="B57" s="19" t="s">
        <v>45</v>
      </c>
      <c r="C57" s="19"/>
      <c r="D57" s="15">
        <f>SUM(E57:G57)</f>
        <v>2</v>
      </c>
      <c r="E57" s="15">
        <f>SUM(E58:E59)</f>
        <v>1</v>
      </c>
      <c r="F57" s="15">
        <f>SUM(F58:F59)</f>
        <v>1</v>
      </c>
      <c r="G57" s="15"/>
      <c r="H57" s="16"/>
    </row>
    <row r="58" spans="1:8" s="7" customFormat="1" ht="20.25" customHeight="1">
      <c r="A58" s="1">
        <v>1</v>
      </c>
      <c r="B58" s="6" t="s">
        <v>57</v>
      </c>
      <c r="C58" s="1" t="s">
        <v>8</v>
      </c>
      <c r="D58" s="1">
        <f t="shared" si="0"/>
        <v>0</v>
      </c>
      <c r="E58" s="1">
        <v>1</v>
      </c>
      <c r="F58" s="1"/>
      <c r="G58" s="1"/>
      <c r="H58" s="1"/>
    </row>
    <row r="59" spans="1:8" s="7" customFormat="1" ht="20.25" customHeight="1">
      <c r="A59" s="1">
        <v>2</v>
      </c>
      <c r="B59" s="6" t="s">
        <v>55</v>
      </c>
      <c r="C59" s="1" t="s">
        <v>22</v>
      </c>
      <c r="D59" s="1">
        <f t="shared" si="0"/>
        <v>1</v>
      </c>
      <c r="E59" s="1"/>
      <c r="F59" s="1">
        <v>1</v>
      </c>
      <c r="G59" s="1"/>
      <c r="H59" s="1"/>
    </row>
    <row r="60" spans="1:8" s="7" customFormat="1" ht="20.25" customHeight="1">
      <c r="A60" s="15" t="s">
        <v>4</v>
      </c>
      <c r="B60" s="19" t="s">
        <v>47</v>
      </c>
      <c r="C60" s="19"/>
      <c r="D60" s="15">
        <f>SUM(E60:G60)</f>
        <v>3</v>
      </c>
      <c r="E60" s="15"/>
      <c r="F60" s="15">
        <f>SUM(F61:F63)</f>
        <v>3</v>
      </c>
      <c r="G60" s="15"/>
      <c r="H60" s="16"/>
    </row>
    <row r="61" spans="1:8" s="7" customFormat="1" ht="20.25" customHeight="1">
      <c r="A61" s="1">
        <v>1</v>
      </c>
      <c r="B61" s="6" t="s">
        <v>48</v>
      </c>
      <c r="C61" s="1" t="s">
        <v>8</v>
      </c>
      <c r="D61" s="1">
        <f t="shared" si="0"/>
        <v>1</v>
      </c>
      <c r="E61" s="1"/>
      <c r="F61" s="1">
        <v>1</v>
      </c>
      <c r="G61" s="1"/>
      <c r="H61" s="1"/>
    </row>
    <row r="62" spans="1:8" s="7" customFormat="1" ht="20.25" customHeight="1">
      <c r="A62" s="1">
        <v>2</v>
      </c>
      <c r="B62" s="6" t="s">
        <v>46</v>
      </c>
      <c r="C62" s="1" t="s">
        <v>93</v>
      </c>
      <c r="D62" s="1">
        <f t="shared" si="0"/>
        <v>1</v>
      </c>
      <c r="E62" s="1"/>
      <c r="F62" s="1">
        <v>1</v>
      </c>
      <c r="G62" s="1"/>
      <c r="H62" s="1"/>
    </row>
    <row r="63" spans="1:8" s="7" customFormat="1" ht="31.5" customHeight="1">
      <c r="A63" s="1">
        <v>3</v>
      </c>
      <c r="B63" s="6" t="s">
        <v>49</v>
      </c>
      <c r="C63" s="1" t="s">
        <v>115</v>
      </c>
      <c r="D63" s="1">
        <f t="shared" si="0"/>
        <v>1</v>
      </c>
      <c r="E63" s="1"/>
      <c r="F63" s="1">
        <v>1</v>
      </c>
      <c r="G63" s="1"/>
      <c r="H63" s="1"/>
    </row>
    <row r="64" spans="1:8" s="7" customFormat="1" ht="20.25" customHeight="1">
      <c r="A64" s="15" t="s">
        <v>50</v>
      </c>
      <c r="B64" s="19" t="s">
        <v>59</v>
      </c>
      <c r="C64" s="19"/>
      <c r="D64" s="15">
        <f>SUM(E64:G64)</f>
        <v>23</v>
      </c>
      <c r="E64" s="15">
        <f>SUM(E65:E87)</f>
        <v>5</v>
      </c>
      <c r="F64" s="15">
        <f>SUM(F65:F87)</f>
        <v>18</v>
      </c>
      <c r="G64" s="15"/>
      <c r="H64" s="16"/>
    </row>
    <row r="65" spans="1:8" s="7" customFormat="1" ht="20.25" customHeight="1">
      <c r="A65" s="1">
        <v>1</v>
      </c>
      <c r="B65" s="6" t="s">
        <v>73</v>
      </c>
      <c r="C65" s="1" t="s">
        <v>8</v>
      </c>
      <c r="D65" s="1">
        <f t="shared" si="0"/>
        <v>1</v>
      </c>
      <c r="E65" s="1"/>
      <c r="F65" s="1">
        <v>1</v>
      </c>
      <c r="G65" s="1"/>
      <c r="H65" s="1"/>
    </row>
    <row r="66" spans="1:8" s="7" customFormat="1" ht="20.25" customHeight="1">
      <c r="A66" s="1">
        <v>2</v>
      </c>
      <c r="B66" s="6" t="s">
        <v>16</v>
      </c>
      <c r="C66" s="1" t="s">
        <v>52</v>
      </c>
      <c r="D66" s="1">
        <f t="shared" si="0"/>
        <v>1</v>
      </c>
      <c r="E66" s="1"/>
      <c r="F66" s="1">
        <v>1</v>
      </c>
      <c r="G66" s="1"/>
      <c r="H66" s="1"/>
    </row>
    <row r="67" spans="1:8" s="7" customFormat="1" ht="20.25" customHeight="1">
      <c r="A67" s="1">
        <v>3</v>
      </c>
      <c r="B67" s="6" t="s">
        <v>67</v>
      </c>
      <c r="C67" s="1" t="s">
        <v>52</v>
      </c>
      <c r="D67" s="1">
        <f t="shared" si="0"/>
        <v>0</v>
      </c>
      <c r="E67" s="1">
        <v>1</v>
      </c>
      <c r="F67" s="1"/>
      <c r="G67" s="1"/>
      <c r="H67" s="1"/>
    </row>
    <row r="68" spans="1:8" s="7" customFormat="1" ht="20.25" customHeight="1">
      <c r="A68" s="1">
        <v>4</v>
      </c>
      <c r="B68" s="6" t="s">
        <v>142</v>
      </c>
      <c r="C68" s="1" t="s">
        <v>58</v>
      </c>
      <c r="D68" s="1">
        <f t="shared" si="0"/>
        <v>1</v>
      </c>
      <c r="E68" s="1"/>
      <c r="F68" s="1">
        <v>1</v>
      </c>
      <c r="G68" s="1"/>
      <c r="H68" s="1"/>
    </row>
    <row r="69" spans="1:8" s="7" customFormat="1" ht="20.25" customHeight="1">
      <c r="A69" s="1">
        <v>5</v>
      </c>
      <c r="B69" s="6" t="s">
        <v>114</v>
      </c>
      <c r="C69" s="1" t="s">
        <v>22</v>
      </c>
      <c r="D69" s="1">
        <f t="shared" si="0"/>
        <v>1</v>
      </c>
      <c r="E69" s="1"/>
      <c r="F69" s="1">
        <v>1</v>
      </c>
      <c r="G69" s="1"/>
      <c r="H69" s="1"/>
    </row>
    <row r="70" spans="1:8" s="7" customFormat="1" ht="20.25" customHeight="1">
      <c r="A70" s="1">
        <v>6</v>
      </c>
      <c r="B70" s="3" t="s">
        <v>78</v>
      </c>
      <c r="C70" s="1" t="s">
        <v>117</v>
      </c>
      <c r="D70" s="1">
        <f t="shared" si="0"/>
        <v>1</v>
      </c>
      <c r="E70" s="1"/>
      <c r="F70" s="1">
        <v>1</v>
      </c>
      <c r="G70" s="1"/>
      <c r="H70" s="1"/>
    </row>
    <row r="71" spans="1:8" s="7" customFormat="1" ht="30.75" customHeight="1">
      <c r="A71" s="1">
        <v>7</v>
      </c>
      <c r="B71" s="6" t="s">
        <v>51</v>
      </c>
      <c r="C71" s="1" t="s">
        <v>120</v>
      </c>
      <c r="D71" s="1">
        <f t="shared" si="0"/>
        <v>1</v>
      </c>
      <c r="E71" s="1"/>
      <c r="F71" s="1">
        <v>1</v>
      </c>
      <c r="G71" s="1"/>
      <c r="H71" s="1"/>
    </row>
    <row r="72" spans="1:8" s="7" customFormat="1" ht="28.5" customHeight="1">
      <c r="A72" s="1">
        <v>8</v>
      </c>
      <c r="B72" s="3" t="s">
        <v>143</v>
      </c>
      <c r="C72" s="4" t="s">
        <v>94</v>
      </c>
      <c r="D72" s="1">
        <f aca="true" t="shared" si="2" ref="D72:D90">SUM(F72:G72)</f>
        <v>0</v>
      </c>
      <c r="E72" s="1">
        <v>1</v>
      </c>
      <c r="F72" s="1"/>
      <c r="G72" s="1"/>
      <c r="H72" s="1"/>
    </row>
    <row r="73" spans="1:8" s="7" customFormat="1" ht="28.5" customHeight="1">
      <c r="A73" s="1">
        <v>9</v>
      </c>
      <c r="B73" s="3" t="s">
        <v>144</v>
      </c>
      <c r="C73" s="4" t="s">
        <v>96</v>
      </c>
      <c r="D73" s="1">
        <f t="shared" si="2"/>
        <v>0</v>
      </c>
      <c r="E73" s="1">
        <v>1</v>
      </c>
      <c r="F73" s="1"/>
      <c r="G73" s="1"/>
      <c r="H73" s="1"/>
    </row>
    <row r="74" spans="1:8" s="7" customFormat="1" ht="28.5" customHeight="1">
      <c r="A74" s="1">
        <v>10</v>
      </c>
      <c r="B74" s="3" t="s">
        <v>75</v>
      </c>
      <c r="C74" s="4" t="s">
        <v>97</v>
      </c>
      <c r="D74" s="1">
        <f t="shared" si="2"/>
        <v>1</v>
      </c>
      <c r="E74" s="1"/>
      <c r="F74" s="1">
        <v>1</v>
      </c>
      <c r="G74" s="1"/>
      <c r="H74" s="1"/>
    </row>
    <row r="75" spans="1:8" s="7" customFormat="1" ht="28.5" customHeight="1">
      <c r="A75" s="1">
        <v>11</v>
      </c>
      <c r="B75" s="5" t="s">
        <v>74</v>
      </c>
      <c r="C75" s="4" t="s">
        <v>95</v>
      </c>
      <c r="D75" s="1">
        <f>SUM(F75:G75)</f>
        <v>1</v>
      </c>
      <c r="E75" s="1"/>
      <c r="F75" s="1">
        <v>1</v>
      </c>
      <c r="G75" s="1"/>
      <c r="H75" s="1"/>
    </row>
    <row r="76" spans="1:8" s="7" customFormat="1" ht="28.5" customHeight="1">
      <c r="A76" s="1">
        <v>12</v>
      </c>
      <c r="B76" s="3" t="s">
        <v>76</v>
      </c>
      <c r="C76" s="4" t="s">
        <v>116</v>
      </c>
      <c r="D76" s="1">
        <f t="shared" si="2"/>
        <v>1</v>
      </c>
      <c r="E76" s="1"/>
      <c r="F76" s="1">
        <v>1</v>
      </c>
      <c r="G76" s="1"/>
      <c r="H76" s="1"/>
    </row>
    <row r="77" spans="1:8" s="7" customFormat="1" ht="28.5" customHeight="1">
      <c r="A77" s="1">
        <v>13</v>
      </c>
      <c r="B77" s="3" t="s">
        <v>124</v>
      </c>
      <c r="C77" s="4" t="s">
        <v>98</v>
      </c>
      <c r="D77" s="1">
        <f t="shared" si="2"/>
        <v>1</v>
      </c>
      <c r="E77" s="1"/>
      <c r="F77" s="1">
        <v>1</v>
      </c>
      <c r="G77" s="1"/>
      <c r="H77" s="1"/>
    </row>
    <row r="78" spans="1:8" s="7" customFormat="1" ht="28.5" customHeight="1">
      <c r="A78" s="1">
        <v>14</v>
      </c>
      <c r="B78" s="3" t="s">
        <v>79</v>
      </c>
      <c r="C78" s="4" t="s">
        <v>99</v>
      </c>
      <c r="D78" s="1">
        <f t="shared" si="2"/>
        <v>1</v>
      </c>
      <c r="E78" s="1"/>
      <c r="F78" s="1">
        <v>1</v>
      </c>
      <c r="G78" s="1"/>
      <c r="H78" s="1"/>
    </row>
    <row r="79" spans="1:8" s="7" customFormat="1" ht="33" customHeight="1">
      <c r="A79" s="1">
        <v>15</v>
      </c>
      <c r="B79" s="3" t="s">
        <v>80</v>
      </c>
      <c r="C79" s="4" t="s">
        <v>100</v>
      </c>
      <c r="D79" s="1">
        <f t="shared" si="2"/>
        <v>1</v>
      </c>
      <c r="E79" s="1"/>
      <c r="F79" s="1">
        <v>1</v>
      </c>
      <c r="G79" s="1"/>
      <c r="H79" s="1"/>
    </row>
    <row r="80" spans="1:8" s="7" customFormat="1" ht="33" customHeight="1">
      <c r="A80" s="1">
        <v>16</v>
      </c>
      <c r="B80" s="3" t="s">
        <v>77</v>
      </c>
      <c r="C80" s="4" t="s">
        <v>101</v>
      </c>
      <c r="D80" s="1">
        <f t="shared" si="2"/>
        <v>1</v>
      </c>
      <c r="E80" s="1"/>
      <c r="F80" s="1">
        <v>1</v>
      </c>
      <c r="G80" s="1"/>
      <c r="H80" s="1"/>
    </row>
    <row r="81" spans="1:8" s="7" customFormat="1" ht="28.5" customHeight="1">
      <c r="A81" s="1">
        <v>17</v>
      </c>
      <c r="B81" s="3" t="s">
        <v>92</v>
      </c>
      <c r="C81" s="4" t="s">
        <v>102</v>
      </c>
      <c r="D81" s="1">
        <f t="shared" si="2"/>
        <v>1</v>
      </c>
      <c r="E81" s="1"/>
      <c r="F81" s="1">
        <v>1</v>
      </c>
      <c r="G81" s="1"/>
      <c r="H81" s="1"/>
    </row>
    <row r="82" spans="1:8" s="7" customFormat="1" ht="28.5" customHeight="1">
      <c r="A82" s="1">
        <v>18</v>
      </c>
      <c r="B82" s="3" t="s">
        <v>81</v>
      </c>
      <c r="C82" s="4" t="s">
        <v>103</v>
      </c>
      <c r="D82" s="1">
        <f t="shared" si="2"/>
        <v>1</v>
      </c>
      <c r="E82" s="1"/>
      <c r="F82" s="1">
        <v>1</v>
      </c>
      <c r="G82" s="1"/>
      <c r="H82" s="1"/>
    </row>
    <row r="83" spans="1:8" s="7" customFormat="1" ht="28.5" customHeight="1">
      <c r="A83" s="1">
        <v>19</v>
      </c>
      <c r="B83" s="3" t="s">
        <v>82</v>
      </c>
      <c r="C83" s="4" t="s">
        <v>104</v>
      </c>
      <c r="D83" s="1">
        <f t="shared" si="2"/>
        <v>1</v>
      </c>
      <c r="E83" s="1"/>
      <c r="F83" s="1">
        <v>1</v>
      </c>
      <c r="G83" s="1"/>
      <c r="H83" s="1"/>
    </row>
    <row r="84" spans="1:8" s="7" customFormat="1" ht="30" customHeight="1">
      <c r="A84" s="1">
        <v>20</v>
      </c>
      <c r="B84" s="3" t="s">
        <v>83</v>
      </c>
      <c r="C84" s="4" t="s">
        <v>105</v>
      </c>
      <c r="D84" s="1">
        <f t="shared" si="2"/>
        <v>1</v>
      </c>
      <c r="E84" s="1"/>
      <c r="F84" s="1">
        <v>1</v>
      </c>
      <c r="G84" s="1"/>
      <c r="H84" s="1"/>
    </row>
    <row r="85" spans="1:8" s="7" customFormat="1" ht="20.25" customHeight="1">
      <c r="A85" s="1">
        <v>21</v>
      </c>
      <c r="B85" s="3" t="s">
        <v>84</v>
      </c>
      <c r="C85" s="4" t="s">
        <v>106</v>
      </c>
      <c r="D85" s="1">
        <f t="shared" si="2"/>
        <v>1</v>
      </c>
      <c r="E85" s="1"/>
      <c r="F85" s="1">
        <v>1</v>
      </c>
      <c r="G85" s="1"/>
      <c r="H85" s="1"/>
    </row>
    <row r="86" spans="1:8" s="7" customFormat="1" ht="20.25" customHeight="1">
      <c r="A86" s="1">
        <v>22</v>
      </c>
      <c r="B86" s="6" t="s">
        <v>145</v>
      </c>
      <c r="C86" s="4" t="s">
        <v>107</v>
      </c>
      <c r="D86" s="1">
        <f t="shared" si="2"/>
        <v>0</v>
      </c>
      <c r="E86" s="1">
        <v>1</v>
      </c>
      <c r="F86" s="1"/>
      <c r="G86" s="1"/>
      <c r="H86" s="1"/>
    </row>
    <row r="87" spans="1:8" s="7" customFormat="1" ht="20.25" customHeight="1">
      <c r="A87" s="1">
        <v>23</v>
      </c>
      <c r="B87" s="6" t="s">
        <v>146</v>
      </c>
      <c r="C87" s="4" t="s">
        <v>108</v>
      </c>
      <c r="D87" s="1">
        <f t="shared" si="2"/>
        <v>0</v>
      </c>
      <c r="E87" s="1">
        <v>1</v>
      </c>
      <c r="F87" s="1"/>
      <c r="G87" s="1"/>
      <c r="H87" s="1"/>
    </row>
    <row r="88" spans="1:8" s="9" customFormat="1" ht="20.25" customHeight="1">
      <c r="A88" s="15" t="s">
        <v>86</v>
      </c>
      <c r="B88" s="20" t="s">
        <v>87</v>
      </c>
      <c r="C88" s="20"/>
      <c r="D88" s="15">
        <f>SUM(E88:G88)</f>
        <v>3</v>
      </c>
      <c r="E88" s="15"/>
      <c r="F88" s="15">
        <f>SUM(F89:F91)</f>
        <v>3</v>
      </c>
      <c r="G88" s="15"/>
      <c r="H88" s="15"/>
    </row>
    <row r="89" spans="1:8" s="7" customFormat="1" ht="20.25" customHeight="1">
      <c r="A89" s="1">
        <v>1</v>
      </c>
      <c r="B89" s="6" t="s">
        <v>9</v>
      </c>
      <c r="C89" s="1" t="s">
        <v>8</v>
      </c>
      <c r="D89" s="1">
        <f t="shared" si="2"/>
        <v>1</v>
      </c>
      <c r="E89" s="1"/>
      <c r="F89" s="1">
        <v>1</v>
      </c>
      <c r="G89" s="1"/>
      <c r="H89" s="1"/>
    </row>
    <row r="90" spans="1:8" s="7" customFormat="1" ht="20.25" customHeight="1">
      <c r="A90" s="1">
        <v>2</v>
      </c>
      <c r="B90" s="6" t="s">
        <v>19</v>
      </c>
      <c r="C90" s="1" t="s">
        <v>58</v>
      </c>
      <c r="D90" s="1">
        <f t="shared" si="2"/>
        <v>1</v>
      </c>
      <c r="E90" s="1"/>
      <c r="F90" s="1">
        <v>1</v>
      </c>
      <c r="G90" s="1"/>
      <c r="H90" s="1"/>
    </row>
    <row r="91" spans="1:8" s="7" customFormat="1" ht="20.25" customHeight="1">
      <c r="A91" s="17">
        <v>3</v>
      </c>
      <c r="B91" s="18" t="s">
        <v>119</v>
      </c>
      <c r="C91" s="17" t="s">
        <v>22</v>
      </c>
      <c r="D91" s="17">
        <f>SUM(F91:G91)</f>
        <v>1</v>
      </c>
      <c r="E91" s="17"/>
      <c r="F91" s="17">
        <v>1</v>
      </c>
      <c r="G91" s="17"/>
      <c r="H91" s="17"/>
    </row>
    <row r="92" ht="15.75">
      <c r="A92" s="12"/>
    </row>
  </sheetData>
  <sheetProtection/>
  <mergeCells count="16">
    <mergeCell ref="A1:H1"/>
    <mergeCell ref="A3:H3"/>
    <mergeCell ref="B6:C6"/>
    <mergeCell ref="B7:C7"/>
    <mergeCell ref="B8:C8"/>
    <mergeCell ref="B9:C9"/>
    <mergeCell ref="B46:C46"/>
    <mergeCell ref="B57:C57"/>
    <mergeCell ref="B60:C60"/>
    <mergeCell ref="B64:C64"/>
    <mergeCell ref="B88:C88"/>
    <mergeCell ref="B13:C13"/>
    <mergeCell ref="B18:C18"/>
    <mergeCell ref="B23:C23"/>
    <mergeCell ref="B29:C29"/>
    <mergeCell ref="B39:C39"/>
  </mergeCells>
  <printOptions/>
  <pageMargins left="0.5" right="0.25" top="0.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Skamylove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</cp:lastModifiedBy>
  <cp:lastPrinted>2022-08-10T02:22:08Z</cp:lastPrinted>
  <dcterms:created xsi:type="dcterms:W3CDTF">2015-01-18T01:28:38Z</dcterms:created>
  <dcterms:modified xsi:type="dcterms:W3CDTF">2022-12-22T01:20:39Z</dcterms:modified>
  <cp:category/>
  <cp:version/>
  <cp:contentType/>
  <cp:contentStatus/>
</cp:coreProperties>
</file>